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J14" i="3"/>
  <c r="O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<sst xmlns="http://schemas.openxmlformats.org/spreadsheetml/2006/main" count="75" uniqueCount="31">
  <si>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</si>
  <si>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</si>
  <si>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</si>
  <si>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</si>
  <si>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</si>
  <si>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</si>
  <si>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</si>
  <si>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</si>
  <si>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</si>
  <si>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</si>
  <si>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</si>
  <si>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</si>
  <si>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</si>
  <si>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</si>
  <si>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</si>
  <si>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</si>
  <si>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</si>
  <si>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</si>
  <si>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</si>
  <si>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6.</t>
  </si>
  <si>
    <t>KeKi  2</t>
  </si>
  <si>
    <t>5.</t>
  </si>
  <si>
    <t>1.</t>
  </si>
  <si>
    <t>Timo Haajanen</t>
  </si>
  <si>
    <t>1.9.1988   Kempele</t>
  </si>
  <si>
    <t>KeKi = Kempeleen Kiri  (1915),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</si>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</sst>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2005</v>
      </c>
      <c r="Y4" s="12" t="s">
        <v>19</v>
      </c>
      <c r="Z4" s="1" t="s">
        <v>20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2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21</v>
      </c>
      <c r="Z5" s="1" t="s">
        <v>20</v>
      </c>
      <c r="AA5" s="12">
        <v>2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10">
        <v>4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19</v>
      </c>
      <c r="Z6" s="1" t="s">
        <v>20</v>
      </c>
      <c r="AA6" s="12">
        <v>6</v>
      </c>
      <c r="AB6" s="12">
        <v>0</v>
      </c>
      <c r="AC6" s="12">
        <v>1</v>
      </c>
      <c r="AD6" s="12">
        <v>1</v>
      </c>
      <c r="AE6" s="12">
        <v>7</v>
      </c>
      <c r="AF6" s="68">
        <v>0.36840000000000001</v>
      </c>
      <c r="AG6" s="10">
        <v>19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0"/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2014</v>
      </c>
      <c r="Y8" s="12" t="s">
        <v>22</v>
      </c>
      <c r="Z8" s="1" t="s">
        <v>20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68">
        <v>0</v>
      </c>
      <c r="AG8" s="10">
        <v>3</v>
      </c>
      <c r="AH8" s="56"/>
      <c r="AI8" s="56"/>
      <c r="AJ8" s="56"/>
      <c r="AK8" s="7"/>
      <c r="AL8" s="10"/>
      <c r="AM8" s="12">
        <v>5</v>
      </c>
      <c r="AN8" s="12">
        <v>0</v>
      </c>
      <c r="AO8" s="12">
        <v>2</v>
      </c>
      <c r="AP8" s="12">
        <v>3</v>
      </c>
      <c r="AQ8" s="12">
        <v>20</v>
      </c>
      <c r="AR8" s="57">
        <v>0.60599999999999998</v>
      </c>
      <c r="AS8" s="58">
        <v>33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10</v>
      </c>
      <c r="AB9" s="36">
        <f>SUM(AB4:AB8)</f>
        <v>0</v>
      </c>
      <c r="AC9" s="36">
        <f>SUM(AC4:AC8)</f>
        <v>1</v>
      </c>
      <c r="AD9" s="36">
        <f>SUM(AD4:AD8)</f>
        <v>1</v>
      </c>
      <c r="AE9" s="36">
        <f>SUM(AE4:AE8)</f>
        <v>7</v>
      </c>
      <c r="AF9" s="37">
        <f>PRODUCT(AE9/AG9)</f>
        <v>0.25</v>
      </c>
      <c r="AG9" s="21">
        <f>SUM(AG4:AG8)</f>
        <v>28</v>
      </c>
      <c r="AH9" s="18"/>
      <c r="AI9" s="29"/>
      <c r="AJ9" s="42"/>
      <c r="AK9" s="43"/>
      <c r="AL9" s="10"/>
      <c r="AM9" s="36">
        <f>SUM(AM4:AM8)</f>
        <v>5</v>
      </c>
      <c r="AN9" s="36">
        <f>SUM(AN4:AN8)</f>
        <v>0</v>
      </c>
      <c r="AO9" s="36">
        <f>SUM(AO4:AO8)</f>
        <v>2</v>
      </c>
      <c r="AP9" s="36">
        <f>SUM(AP4:AP8)</f>
        <v>3</v>
      </c>
      <c r="AQ9" s="36">
        <f>SUM(AQ4:AQ8)</f>
        <v>20</v>
      </c>
      <c r="AR9" s="37">
        <f>PRODUCT(AQ9/AS9)</f>
        <v>0.60606060606060608</v>
      </c>
      <c r="AS9" s="39">
        <f>SUM(AS4:AS8)</f>
        <v>33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25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15</v>
      </c>
      <c r="F14" s="48">
        <f>PRODUCT(AB9+AN9)</f>
        <v>0</v>
      </c>
      <c r="G14" s="48">
        <f>PRODUCT(AC9+AO9)</f>
        <v>3</v>
      </c>
      <c r="H14" s="48">
        <f>PRODUCT(AD9+AP9)</f>
        <v>4</v>
      </c>
      <c r="I14" s="48">
        <f>PRODUCT(AE9+AQ9)</f>
        <v>27</v>
      </c>
      <c r="J14" s="67">
        <f>PRODUCT(I14/K14)</f>
        <v>0.44262295081967212</v>
      </c>
      <c r="K14" s="10">
        <f>PRODUCT(AG9+AS9)</f>
        <v>61</v>
      </c>
      <c r="L14" s="54">
        <f>PRODUCT((F14+G14)/E14)</f>
        <v>0.2</v>
      </c>
      <c r="M14" s="54">
        <f>PRODUCT(H14/E14)</f>
        <v>0.26666666666666666</v>
      </c>
      <c r="N14" s="54">
        <f>PRODUCT((F14+G14+H14)/E14)</f>
        <v>0.46666666666666667</v>
      </c>
      <c r="O14" s="54">
        <f>PRODUCT(I14/E14)</f>
        <v>1.8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15</v>
      </c>
      <c r="F15" s="48">
        <f t="shared" ref="F15:I15" si="0">SUM(F12:F14)</f>
        <v>0</v>
      </c>
      <c r="G15" s="48">
        <f t="shared" si="0"/>
        <v>3</v>
      </c>
      <c r="H15" s="48">
        <f t="shared" si="0"/>
        <v>4</v>
      </c>
      <c r="I15" s="48">
        <f t="shared" si="0"/>
        <v>27</v>
      </c>
      <c r="J15" s="67">
        <f>PRODUCT(I15/K15)</f>
        <v>0.44262295081967212</v>
      </c>
      <c r="K15" s="16">
        <f>SUM(K12:K14)</f>
        <v>61</v>
      </c>
      <c r="L15" s="54">
        <f>PRODUCT((F15+G15)/E15)</f>
        <v>0.2</v>
      </c>
      <c r="M15" s="54">
        <f>PRODUCT(H15/E15)</f>
        <v>0.26666666666666666</v>
      </c>
      <c r="N15" s="54">
        <f>PRODUCT((F15+G15+H15)/E15)</f>
        <v>0.46666666666666667</v>
      </c>
      <c r="O15" s="54">
        <f>PRODUCT(I15/E15)</f>
        <v>1.8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H180" s="10"/>
      <c r="AI180" s="10"/>
      <c r="AJ180" s="10"/>
      <c r="AK180" s="10"/>
      <c r="AL180" s="10"/>
    </row>
    <row r="181" spans="12:38" x14ac:dyDescent="0.25"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12:38" x14ac:dyDescent="0.25"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12:38" x14ac:dyDescent="0.25"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2:38" x14ac:dyDescent="0.25"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12:38" x14ac:dyDescent="0.25"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12:38" x14ac:dyDescent="0.25"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12:38" x14ac:dyDescent="0.25"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12:38" x14ac:dyDescent="0.25"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12:38" x14ac:dyDescent="0.25"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2018-08-31T17:22:05Z</dcterms:modified>
</cp:coreProperties>
</file>